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594.TKSM-LAN\Desktop\data\H31\01　測試\02　星越神戸丸線上那賀\00　本線\00　当初\02　ＰＰＩ\"/>
    </mc:Choice>
  </mc:AlternateContent>
  <bookViews>
    <workbookView xWindow="0" yWindow="0" windowWidth="21570" windowHeight="10320"/>
  </bookViews>
  <sheets>
    <sheet name="業務委託費内訳書" sheetId="2" r:id="rId1"/>
  </sheets>
  <definedNames>
    <definedName name="_xlnm.Print_Area" localSheetId="0">業務委託費内訳書!$A$1:$G$76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業務委託費内訳書!$G$76</definedName>
    <definedName name="内訳書工事価格総計" localSheetId="0">業務委託費内訳書!$G$75</definedName>
    <definedName name="内訳書工事価格総計通番" localSheetId="0">業務委託費内訳書!$I$75</definedName>
    <definedName name="内訳書工事価格総計名称" localSheetId="0">業務委託費内訳書!$A$75</definedName>
    <definedName name="内訳書工事価格通番" localSheetId="0">業務委託費内訳書!$I$76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2" l="1"/>
  <c r="G69" i="2"/>
  <c r="G68" i="2"/>
  <c r="G67" i="2"/>
  <c r="G65" i="2"/>
  <c r="G64" i="2"/>
  <c r="G62" i="2"/>
  <c r="G61" i="2"/>
  <c r="G51" i="2" s="1"/>
  <c r="G50" i="2" s="1"/>
  <c r="G49" i="2" s="1"/>
  <c r="G48" i="2" s="1"/>
  <c r="G74" i="2" s="1"/>
  <c r="G53" i="2"/>
  <c r="G52" i="2"/>
  <c r="G44" i="2"/>
  <c r="G43" i="2" s="1"/>
  <c r="G42" i="2" s="1"/>
  <c r="G41" i="2" s="1"/>
  <c r="G40" i="2" s="1"/>
  <c r="G38" i="2"/>
  <c r="G37" i="2"/>
  <c r="G36" i="2"/>
  <c r="G35" i="2"/>
  <c r="G32" i="2" s="1"/>
  <c r="G33" i="2"/>
  <c r="G24" i="2"/>
  <c r="G23" i="2"/>
  <c r="G15" i="2"/>
  <c r="G14" i="2"/>
  <c r="G13" i="2"/>
  <c r="G12" i="2" s="1"/>
  <c r="G11" i="2" l="1"/>
  <c r="G10" i="2" s="1"/>
  <c r="G47" i="2" s="1"/>
  <c r="G75" i="2" s="1"/>
  <c r="G76" i="2" s="1"/>
</calcChain>
</file>

<file path=xl/sharedStrings.xml><?xml version="1.0" encoding="utf-8"?>
<sst xmlns="http://schemas.openxmlformats.org/spreadsheetml/2006/main" count="147" uniqueCount="73">
  <si>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</si>
  <si>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</si>
  <si>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</si>
  <si>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</si>
  <si>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</si>
  <si>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</si>
  <si>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</si>
  <si>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</si>
  <si>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</si>
  <si>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</si>
  <si>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</si>
  <si>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</si>
  <si>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Ｒ１那林　林開星越神戸丸線　那賀町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</si>
  <si>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</si>
  <si>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</si>
  <si>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</si>
  <si>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</si>
  <si>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</si>
  <si>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</si>
  <si>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</si>
  <si>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一車線林道測量
_x000D_</t>
  </si>
  <si>
    <t>一車線林道測量(計画・準備)
_x000D_</t>
  </si>
  <si>
    <t>業務</t>
  </si>
  <si>
    <t>一車線林道測量(中心線測量)徳島県独自
_x000D_</t>
  </si>
  <si>
    <t>km</t>
  </si>
  <si>
    <t>一車線林道測量(縦断測量)徳島県独自
_x000D_</t>
  </si>
  <si>
    <t>一車線林道測量(横断測量)徳島県独自
_x000D_</t>
  </si>
  <si>
    <t>一車線林道測量(土質区分・その他調査)徳島県独自
_x000D_</t>
  </si>
  <si>
    <t>路線測量(伐開)
_x000D_B：見通しのやや困難な密生地</t>
  </si>
  <si>
    <t>立木調査
_x000D_調査、図面等　用材林　傾斜地</t>
  </si>
  <si>
    <t>ha</t>
  </si>
  <si>
    <t>用地測量
_x000D_</t>
  </si>
  <si>
    <t>用地測量(公図等の転写)
_x000D_</t>
  </si>
  <si>
    <t>用地測量(土地の登記記録調査)
_x000D_</t>
  </si>
  <si>
    <t>用地測量(権利者確認調査(当初))
_x000D_</t>
  </si>
  <si>
    <t>用地測量(地積測量図転写)
_x000D_</t>
  </si>
  <si>
    <t>用地測量(境界確認)
_x000D_</t>
  </si>
  <si>
    <t>用地測量(面積計算)
_x000D_</t>
  </si>
  <si>
    <t>用地測量(用地実測図原図作成)
_x000D_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</si>
  <si>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</si>
  <si>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</si>
  <si>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</si>
  <si>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</si>
  <si>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</si>
  <si>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</si>
  <si>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</si>
  <si>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</si>
  <si>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</si>
  <si>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</si>
  <si>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</si>
  <si>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</si>
  <si>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</si>
  <si>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</si>
  <si>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</si>
  <si>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</si>
  <si>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一車線林道設計
_x000D_</t>
  </si>
  <si>
    <t>一車線林道設計(線形計画、現地調査、線形決定)
_x000D_</t>
  </si>
  <si>
    <t>一車線林道設計(実施設計)
_x000D_</t>
  </si>
  <si>
    <t>一車線林道設計(照査)
_x000D_</t>
  </si>
  <si>
    <t>一車線林道設計(成果品(設計説明書作成))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</si>
  <si>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</si>
  <si>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</si>
  <si>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</si>
  <si>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</si>
  <si>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一般構造物設計
_x000D_</t>
  </si>
  <si>
    <t>擁壁・補強土設計
_x000D_</t>
  </si>
  <si>
    <t>補強土実施設計
_x000D_Ｈ=2.0m以上10m未満</t>
  </si>
  <si>
    <t>箇所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</si>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</sst>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tabSelected="1" view="pageBreakPreview" zoomScaleNormal="100" zoomScaleSheetLayoutView="100" workbookViewId="0">
      <selection activeCell="L7" sqref="L7:L8"/>
    </sheetView>
  </sheetViews>
  <sheetFormatPr defaultRowHeight="13.5"/>
  <cols>
    <col min="1" max="1" width="11.33203125" style="1" customWidth="1"/>
    <col min="2" max="3" width="9" style="1" customWidth="1"/>
    <col min="4" max="4" width="34.6640625" style="1" customWidth="1"/>
    <col min="5" max="5" width="16" style="1" customWidth="1"/>
    <col min="6" max="6" width="17.1640625" style="1" customWidth="1"/>
    <col min="7" max="7" width="26.5" style="1" customWidth="1"/>
    <col min="8" max="8" width="11.33203125" style="1" customWidth="1"/>
    <col min="9" max="10" width="0" style="1" hidden="1" customWidth="1"/>
    <col min="11" max="16384" width="9.33203125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0" t="s">
        <v>15</v>
      </c>
      <c r="B10" s="31"/>
      <c r="C10" s="31"/>
      <c r="D10" s="29"/>
      <c r="E10" s="12" t="s">
        <v>16</v>
      </c>
      <c r="F10" s="13">
        <v>1</v>
      </c>
      <c r="G10" s="14">
        <f>+G11+G46</f>
        <v>0</v>
      </c>
      <c r="H10" s="2"/>
      <c r="I10" s="15">
        <v>1</v>
      </c>
      <c r="J10" s="15"/>
    </row>
    <row r="11" spans="1:10" ht="42" customHeight="1">
      <c r="A11" s="30" t="s">
        <v>17</v>
      </c>
      <c r="B11" s="31"/>
      <c r="C11" s="31"/>
      <c r="D11" s="29"/>
      <c r="E11" s="12" t="s">
        <v>16</v>
      </c>
      <c r="F11" s="13">
        <v>1</v>
      </c>
      <c r="G11" s="14">
        <f>+G12+G32+G40</f>
        <v>0</v>
      </c>
      <c r="H11" s="2"/>
      <c r="I11" s="15">
        <v>2</v>
      </c>
      <c r="J11" s="15"/>
    </row>
    <row r="12" spans="1:10" ht="42" customHeight="1">
      <c r="A12" s="30" t="s">
        <v>18</v>
      </c>
      <c r="B12" s="31"/>
      <c r="C12" s="31"/>
      <c r="D12" s="29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8" t="s">
        <v>19</v>
      </c>
      <c r="C13" s="31"/>
      <c r="D13" s="29"/>
      <c r="E13" s="12" t="s">
        <v>16</v>
      </c>
      <c r="F13" s="13">
        <v>1</v>
      </c>
      <c r="G13" s="14">
        <f>+G14+G23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8" t="s">
        <v>20</v>
      </c>
      <c r="D14" s="29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20</v>
      </c>
      <c r="E15" s="12" t="s">
        <v>16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21</v>
      </c>
      <c r="E16" s="12" t="s">
        <v>22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23</v>
      </c>
      <c r="E17" s="12" t="s">
        <v>24</v>
      </c>
      <c r="F17" s="13">
        <v>0.3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25</v>
      </c>
      <c r="E18" s="12" t="s">
        <v>24</v>
      </c>
      <c r="F18" s="13">
        <v>0.3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26</v>
      </c>
      <c r="E19" s="12" t="s">
        <v>24</v>
      </c>
      <c r="F19" s="13">
        <v>0.3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27</v>
      </c>
      <c r="E20" s="12" t="s">
        <v>24</v>
      </c>
      <c r="F20" s="13">
        <v>0.3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28</v>
      </c>
      <c r="E21" s="12" t="s">
        <v>24</v>
      </c>
      <c r="F21" s="13">
        <v>0.3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29</v>
      </c>
      <c r="E22" s="12" t="s">
        <v>30</v>
      </c>
      <c r="F22" s="13">
        <v>0.6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28" t="s">
        <v>31</v>
      </c>
      <c r="D23" s="29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21" t="s">
        <v>31</v>
      </c>
      <c r="E24" s="12" t="s">
        <v>16</v>
      </c>
      <c r="F24" s="13">
        <v>1</v>
      </c>
      <c r="G24" s="14">
        <f>+G25+G26+G27+G28+G29+G30+G31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32</v>
      </c>
      <c r="E25" s="12" t="s">
        <v>30</v>
      </c>
      <c r="F25" s="13">
        <v>0.6</v>
      </c>
      <c r="G25" s="22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33</v>
      </c>
      <c r="E26" s="12" t="s">
        <v>30</v>
      </c>
      <c r="F26" s="13">
        <v>0.6</v>
      </c>
      <c r="G26" s="22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34</v>
      </c>
      <c r="E27" s="12" t="s">
        <v>30</v>
      </c>
      <c r="F27" s="13">
        <v>0.6</v>
      </c>
      <c r="G27" s="22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35</v>
      </c>
      <c r="E28" s="12" t="s">
        <v>30</v>
      </c>
      <c r="F28" s="13">
        <v>0.6</v>
      </c>
      <c r="G28" s="22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36</v>
      </c>
      <c r="E29" s="12" t="s">
        <v>30</v>
      </c>
      <c r="F29" s="13">
        <v>0.6</v>
      </c>
      <c r="G29" s="22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21" t="s">
        <v>37</v>
      </c>
      <c r="E30" s="12" t="s">
        <v>30</v>
      </c>
      <c r="F30" s="13">
        <v>0.6</v>
      </c>
      <c r="G30" s="22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21" t="s">
        <v>38</v>
      </c>
      <c r="E31" s="12" t="s">
        <v>30</v>
      </c>
      <c r="F31" s="13">
        <v>0.6</v>
      </c>
      <c r="G31" s="22"/>
      <c r="H31" s="2"/>
      <c r="I31" s="15">
        <v>22</v>
      </c>
      <c r="J31" s="15">
        <v>4</v>
      </c>
    </row>
    <row r="32" spans="1:10" ht="42" customHeight="1">
      <c r="A32" s="30" t="s">
        <v>39</v>
      </c>
      <c r="B32" s="31"/>
      <c r="C32" s="31"/>
      <c r="D32" s="29"/>
      <c r="E32" s="12" t="s">
        <v>16</v>
      </c>
      <c r="F32" s="13">
        <v>1</v>
      </c>
      <c r="G32" s="14">
        <f>+G33+G35</f>
        <v>0</v>
      </c>
      <c r="H32" s="2"/>
      <c r="I32" s="15">
        <v>23</v>
      </c>
      <c r="J32" s="15"/>
    </row>
    <row r="33" spans="1:10" ht="42" customHeight="1">
      <c r="A33" s="30" t="s">
        <v>40</v>
      </c>
      <c r="B33" s="31"/>
      <c r="C33" s="31"/>
      <c r="D33" s="29"/>
      <c r="E33" s="12" t="s">
        <v>16</v>
      </c>
      <c r="F33" s="13">
        <v>1</v>
      </c>
      <c r="G33" s="14">
        <f>+G34</f>
        <v>0</v>
      </c>
      <c r="H33" s="2"/>
      <c r="I33" s="15">
        <v>24</v>
      </c>
      <c r="J33" s="15"/>
    </row>
    <row r="34" spans="1:10" ht="42" customHeight="1">
      <c r="A34" s="30" t="s">
        <v>41</v>
      </c>
      <c r="B34" s="31"/>
      <c r="C34" s="31"/>
      <c r="D34" s="29"/>
      <c r="E34" s="12" t="s">
        <v>16</v>
      </c>
      <c r="F34" s="13">
        <v>1</v>
      </c>
      <c r="G34" s="22"/>
      <c r="H34" s="2"/>
      <c r="I34" s="15">
        <v>25</v>
      </c>
      <c r="J34" s="15"/>
    </row>
    <row r="35" spans="1:10" ht="42" customHeight="1">
      <c r="A35" s="30" t="s">
        <v>42</v>
      </c>
      <c r="B35" s="31"/>
      <c r="C35" s="31"/>
      <c r="D35" s="29"/>
      <c r="E35" s="12" t="s">
        <v>16</v>
      </c>
      <c r="F35" s="13">
        <v>1</v>
      </c>
      <c r="G35" s="14">
        <f>+G36</f>
        <v>0</v>
      </c>
      <c r="H35" s="2"/>
      <c r="I35" s="15">
        <v>26</v>
      </c>
      <c r="J35" s="15">
        <v>1</v>
      </c>
    </row>
    <row r="36" spans="1:10" ht="42" customHeight="1">
      <c r="A36" s="10"/>
      <c r="B36" s="28" t="s">
        <v>43</v>
      </c>
      <c r="C36" s="31"/>
      <c r="D36" s="29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2</v>
      </c>
    </row>
    <row r="37" spans="1:10" ht="42" customHeight="1">
      <c r="A37" s="10"/>
      <c r="B37" s="11"/>
      <c r="C37" s="28" t="s">
        <v>43</v>
      </c>
      <c r="D37" s="29"/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3</v>
      </c>
    </row>
    <row r="38" spans="1:10" ht="42" customHeight="1">
      <c r="A38" s="10"/>
      <c r="B38" s="11"/>
      <c r="C38" s="11"/>
      <c r="D38" s="21" t="s">
        <v>43</v>
      </c>
      <c r="E38" s="12" t="s">
        <v>16</v>
      </c>
      <c r="F38" s="13">
        <v>1</v>
      </c>
      <c r="G38" s="14">
        <f>+G39</f>
        <v>0</v>
      </c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21" t="s">
        <v>44</v>
      </c>
      <c r="E39" s="12" t="s">
        <v>16</v>
      </c>
      <c r="F39" s="13">
        <v>1</v>
      </c>
      <c r="G39" s="22"/>
      <c r="H39" s="2"/>
      <c r="I39" s="15">
        <v>30</v>
      </c>
      <c r="J39" s="15">
        <v>4</v>
      </c>
    </row>
    <row r="40" spans="1:10" ht="42" customHeight="1">
      <c r="A40" s="30" t="s">
        <v>45</v>
      </c>
      <c r="B40" s="31"/>
      <c r="C40" s="31"/>
      <c r="D40" s="29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/>
    </row>
    <row r="41" spans="1:10" ht="42" customHeight="1">
      <c r="A41" s="30" t="s">
        <v>46</v>
      </c>
      <c r="B41" s="31"/>
      <c r="C41" s="31"/>
      <c r="D41" s="29"/>
      <c r="E41" s="12" t="s">
        <v>16</v>
      </c>
      <c r="F41" s="13">
        <v>1</v>
      </c>
      <c r="G41" s="14">
        <f>+G42</f>
        <v>0</v>
      </c>
      <c r="H41" s="2"/>
      <c r="I41" s="15">
        <v>32</v>
      </c>
      <c r="J41" s="15">
        <v>1</v>
      </c>
    </row>
    <row r="42" spans="1:10" ht="42" customHeight="1">
      <c r="A42" s="10"/>
      <c r="B42" s="28" t="s">
        <v>46</v>
      </c>
      <c r="C42" s="31"/>
      <c r="D42" s="29"/>
      <c r="E42" s="12" t="s">
        <v>16</v>
      </c>
      <c r="F42" s="13">
        <v>1</v>
      </c>
      <c r="G42" s="14">
        <f>+G43</f>
        <v>0</v>
      </c>
      <c r="H42" s="2"/>
      <c r="I42" s="15">
        <v>33</v>
      </c>
      <c r="J42" s="15">
        <v>2</v>
      </c>
    </row>
    <row r="43" spans="1:10" ht="42" customHeight="1">
      <c r="A43" s="10"/>
      <c r="B43" s="11"/>
      <c r="C43" s="28" t="s">
        <v>46</v>
      </c>
      <c r="D43" s="29"/>
      <c r="E43" s="12" t="s">
        <v>16</v>
      </c>
      <c r="F43" s="13">
        <v>1</v>
      </c>
      <c r="G43" s="14">
        <f>+G44</f>
        <v>0</v>
      </c>
      <c r="H43" s="2"/>
      <c r="I43" s="15">
        <v>34</v>
      </c>
      <c r="J43" s="15">
        <v>3</v>
      </c>
    </row>
    <row r="44" spans="1:10" ht="42" customHeight="1">
      <c r="A44" s="10"/>
      <c r="B44" s="11"/>
      <c r="C44" s="11"/>
      <c r="D44" s="21" t="s">
        <v>47</v>
      </c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48</v>
      </c>
      <c r="E45" s="12" t="s">
        <v>16</v>
      </c>
      <c r="F45" s="13">
        <v>1</v>
      </c>
      <c r="G45" s="22"/>
      <c r="H45" s="2"/>
      <c r="I45" s="15">
        <v>36</v>
      </c>
      <c r="J45" s="15">
        <v>4</v>
      </c>
    </row>
    <row r="46" spans="1:10" ht="42" customHeight="1">
      <c r="A46" s="30" t="s">
        <v>49</v>
      </c>
      <c r="B46" s="31"/>
      <c r="C46" s="31"/>
      <c r="D46" s="29"/>
      <c r="E46" s="12" t="s">
        <v>16</v>
      </c>
      <c r="F46" s="13">
        <v>1</v>
      </c>
      <c r="G46" s="22"/>
      <c r="H46" s="2"/>
      <c r="I46" s="15">
        <v>37</v>
      </c>
      <c r="J46" s="15"/>
    </row>
    <row r="47" spans="1:10" ht="42" customHeight="1">
      <c r="A47" s="32" t="s">
        <v>50</v>
      </c>
      <c r="B47" s="33"/>
      <c r="C47" s="33"/>
      <c r="D47" s="34"/>
      <c r="E47" s="23" t="s">
        <v>16</v>
      </c>
      <c r="F47" s="24">
        <v>1</v>
      </c>
      <c r="G47" s="25">
        <f>+G10</f>
        <v>0</v>
      </c>
      <c r="H47" s="26"/>
      <c r="I47" s="27">
        <v>38</v>
      </c>
      <c r="J47" s="27"/>
    </row>
    <row r="48" spans="1:10" ht="42" customHeight="1">
      <c r="A48" s="30" t="s">
        <v>51</v>
      </c>
      <c r="B48" s="31"/>
      <c r="C48" s="31"/>
      <c r="D48" s="29"/>
      <c r="E48" s="12" t="s">
        <v>16</v>
      </c>
      <c r="F48" s="13">
        <v>1</v>
      </c>
      <c r="G48" s="14">
        <f>+G49+G72</f>
        <v>0</v>
      </c>
      <c r="H48" s="2"/>
      <c r="I48" s="15">
        <v>39</v>
      </c>
      <c r="J48" s="15"/>
    </row>
    <row r="49" spans="1:10" ht="42" customHeight="1">
      <c r="A49" s="30" t="s">
        <v>52</v>
      </c>
      <c r="B49" s="31"/>
      <c r="C49" s="31"/>
      <c r="D49" s="29"/>
      <c r="E49" s="12" t="s">
        <v>16</v>
      </c>
      <c r="F49" s="13">
        <v>1</v>
      </c>
      <c r="G49" s="14">
        <f>+G50+G64</f>
        <v>0</v>
      </c>
      <c r="H49" s="2"/>
      <c r="I49" s="15">
        <v>40</v>
      </c>
      <c r="J49" s="15"/>
    </row>
    <row r="50" spans="1:10" ht="42" customHeight="1">
      <c r="A50" s="30" t="s">
        <v>53</v>
      </c>
      <c r="B50" s="31"/>
      <c r="C50" s="31"/>
      <c r="D50" s="29"/>
      <c r="E50" s="12" t="s">
        <v>16</v>
      </c>
      <c r="F50" s="13">
        <v>1</v>
      </c>
      <c r="G50" s="14">
        <f>+G51</f>
        <v>0</v>
      </c>
      <c r="H50" s="2"/>
      <c r="I50" s="15">
        <v>41</v>
      </c>
      <c r="J50" s="15">
        <v>1</v>
      </c>
    </row>
    <row r="51" spans="1:10" ht="42" customHeight="1">
      <c r="A51" s="10"/>
      <c r="B51" s="28" t="s">
        <v>54</v>
      </c>
      <c r="C51" s="31"/>
      <c r="D51" s="29"/>
      <c r="E51" s="12" t="s">
        <v>16</v>
      </c>
      <c r="F51" s="13">
        <v>1</v>
      </c>
      <c r="G51" s="14">
        <f>+G52+G61</f>
        <v>0</v>
      </c>
      <c r="H51" s="2"/>
      <c r="I51" s="15">
        <v>42</v>
      </c>
      <c r="J51" s="15">
        <v>2</v>
      </c>
    </row>
    <row r="52" spans="1:10" ht="42" customHeight="1">
      <c r="A52" s="10"/>
      <c r="B52" s="11"/>
      <c r="C52" s="28" t="s">
        <v>55</v>
      </c>
      <c r="D52" s="29"/>
      <c r="E52" s="12" t="s">
        <v>16</v>
      </c>
      <c r="F52" s="13">
        <v>1</v>
      </c>
      <c r="G52" s="14">
        <f>+G53</f>
        <v>0</v>
      </c>
      <c r="H52" s="2"/>
      <c r="I52" s="15">
        <v>43</v>
      </c>
      <c r="J52" s="15">
        <v>3</v>
      </c>
    </row>
    <row r="53" spans="1:10" ht="42" customHeight="1">
      <c r="A53" s="10"/>
      <c r="B53" s="11"/>
      <c r="C53" s="11"/>
      <c r="D53" s="21" t="s">
        <v>55</v>
      </c>
      <c r="E53" s="12" t="s">
        <v>16</v>
      </c>
      <c r="F53" s="13">
        <v>1</v>
      </c>
      <c r="G53" s="14">
        <f>+G54+G55+G56+G57+G58+G59+G60</f>
        <v>0</v>
      </c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21" t="s">
        <v>56</v>
      </c>
      <c r="E54" s="12" t="s">
        <v>24</v>
      </c>
      <c r="F54" s="13">
        <v>0.3</v>
      </c>
      <c r="G54" s="22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1" t="s">
        <v>57</v>
      </c>
      <c r="E55" s="12" t="s">
        <v>24</v>
      </c>
      <c r="F55" s="13">
        <v>0.3</v>
      </c>
      <c r="G55" s="22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21" t="s">
        <v>58</v>
      </c>
      <c r="E56" s="12" t="s">
        <v>24</v>
      </c>
      <c r="F56" s="13">
        <v>0.3</v>
      </c>
      <c r="G56" s="22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21" t="s">
        <v>59</v>
      </c>
      <c r="E57" s="12" t="s">
        <v>24</v>
      </c>
      <c r="F57" s="13">
        <v>0.3</v>
      </c>
      <c r="G57" s="22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21" t="s">
        <v>60</v>
      </c>
      <c r="E58" s="12" t="s">
        <v>61</v>
      </c>
      <c r="F58" s="13">
        <v>1</v>
      </c>
      <c r="G58" s="22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21" t="s">
        <v>62</v>
      </c>
      <c r="E59" s="12" t="s">
        <v>61</v>
      </c>
      <c r="F59" s="13">
        <v>1</v>
      </c>
      <c r="G59" s="22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21" t="s">
        <v>63</v>
      </c>
      <c r="E60" s="12" t="s">
        <v>61</v>
      </c>
      <c r="F60" s="13">
        <v>1</v>
      </c>
      <c r="G60" s="22"/>
      <c r="H60" s="2"/>
      <c r="I60" s="15">
        <v>51</v>
      </c>
      <c r="J60" s="15">
        <v>4</v>
      </c>
    </row>
    <row r="61" spans="1:10" ht="42" customHeight="1">
      <c r="A61" s="10"/>
      <c r="B61" s="11"/>
      <c r="C61" s="28" t="s">
        <v>64</v>
      </c>
      <c r="D61" s="29"/>
      <c r="E61" s="12" t="s">
        <v>16</v>
      </c>
      <c r="F61" s="13">
        <v>1</v>
      </c>
      <c r="G61" s="14">
        <f>+G62</f>
        <v>0</v>
      </c>
      <c r="H61" s="2"/>
      <c r="I61" s="15">
        <v>52</v>
      </c>
      <c r="J61" s="15">
        <v>3</v>
      </c>
    </row>
    <row r="62" spans="1:10" ht="42" customHeight="1">
      <c r="A62" s="10"/>
      <c r="B62" s="11"/>
      <c r="C62" s="11"/>
      <c r="D62" s="21" t="s">
        <v>65</v>
      </c>
      <c r="E62" s="12" t="s">
        <v>16</v>
      </c>
      <c r="F62" s="13">
        <v>1</v>
      </c>
      <c r="G62" s="14">
        <f>+G63</f>
        <v>0</v>
      </c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21" t="s">
        <v>66</v>
      </c>
      <c r="E63" s="12" t="s">
        <v>67</v>
      </c>
      <c r="F63" s="13">
        <v>1</v>
      </c>
      <c r="G63" s="22"/>
      <c r="H63" s="2"/>
      <c r="I63" s="15">
        <v>54</v>
      </c>
      <c r="J63" s="15">
        <v>4</v>
      </c>
    </row>
    <row r="64" spans="1:10" ht="42" customHeight="1">
      <c r="A64" s="30" t="s">
        <v>39</v>
      </c>
      <c r="B64" s="31"/>
      <c r="C64" s="31"/>
      <c r="D64" s="29"/>
      <c r="E64" s="12" t="s">
        <v>16</v>
      </c>
      <c r="F64" s="13">
        <v>1</v>
      </c>
      <c r="G64" s="14">
        <f>+G65+G67</f>
        <v>0</v>
      </c>
      <c r="H64" s="2"/>
      <c r="I64" s="15">
        <v>55</v>
      </c>
      <c r="J64" s="15"/>
    </row>
    <row r="65" spans="1:10" ht="42" customHeight="1">
      <c r="A65" s="30" t="s">
        <v>68</v>
      </c>
      <c r="B65" s="31"/>
      <c r="C65" s="31"/>
      <c r="D65" s="29"/>
      <c r="E65" s="12" t="s">
        <v>16</v>
      </c>
      <c r="F65" s="13">
        <v>1</v>
      </c>
      <c r="G65" s="14">
        <f>+G66</f>
        <v>0</v>
      </c>
      <c r="H65" s="2"/>
      <c r="I65" s="15">
        <v>56</v>
      </c>
      <c r="J65" s="15"/>
    </row>
    <row r="66" spans="1:10" ht="42" customHeight="1">
      <c r="A66" s="30" t="s">
        <v>41</v>
      </c>
      <c r="B66" s="31"/>
      <c r="C66" s="31"/>
      <c r="D66" s="29"/>
      <c r="E66" s="12" t="s">
        <v>16</v>
      </c>
      <c r="F66" s="13">
        <v>1</v>
      </c>
      <c r="G66" s="22"/>
      <c r="H66" s="2"/>
      <c r="I66" s="15">
        <v>57</v>
      </c>
      <c r="J66" s="15"/>
    </row>
    <row r="67" spans="1:10" ht="42" customHeight="1">
      <c r="A67" s="30" t="s">
        <v>42</v>
      </c>
      <c r="B67" s="31"/>
      <c r="C67" s="31"/>
      <c r="D67" s="29"/>
      <c r="E67" s="12" t="s">
        <v>16</v>
      </c>
      <c r="F67" s="13">
        <v>1</v>
      </c>
      <c r="G67" s="14">
        <f>+G68</f>
        <v>0</v>
      </c>
      <c r="H67" s="2"/>
      <c r="I67" s="15">
        <v>58</v>
      </c>
      <c r="J67" s="15">
        <v>1</v>
      </c>
    </row>
    <row r="68" spans="1:10" ht="42" customHeight="1">
      <c r="A68" s="10"/>
      <c r="B68" s="28" t="s">
        <v>43</v>
      </c>
      <c r="C68" s="31"/>
      <c r="D68" s="29"/>
      <c r="E68" s="12" t="s">
        <v>16</v>
      </c>
      <c r="F68" s="13">
        <v>1</v>
      </c>
      <c r="G68" s="14">
        <f>+G69</f>
        <v>0</v>
      </c>
      <c r="H68" s="2"/>
      <c r="I68" s="15">
        <v>59</v>
      </c>
      <c r="J68" s="15">
        <v>2</v>
      </c>
    </row>
    <row r="69" spans="1:10" ht="42" customHeight="1">
      <c r="A69" s="10"/>
      <c r="B69" s="11"/>
      <c r="C69" s="28" t="s">
        <v>43</v>
      </c>
      <c r="D69" s="29"/>
      <c r="E69" s="12" t="s">
        <v>16</v>
      </c>
      <c r="F69" s="13">
        <v>1</v>
      </c>
      <c r="G69" s="14">
        <f>+G70</f>
        <v>0</v>
      </c>
      <c r="H69" s="2"/>
      <c r="I69" s="15">
        <v>60</v>
      </c>
      <c r="J69" s="15">
        <v>3</v>
      </c>
    </row>
    <row r="70" spans="1:10" ht="42" customHeight="1">
      <c r="A70" s="10"/>
      <c r="B70" s="11"/>
      <c r="C70" s="11"/>
      <c r="D70" s="21" t="s">
        <v>43</v>
      </c>
      <c r="E70" s="12" t="s">
        <v>16</v>
      </c>
      <c r="F70" s="13">
        <v>1</v>
      </c>
      <c r="G70" s="14">
        <f>+G71</f>
        <v>0</v>
      </c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21" t="s">
        <v>44</v>
      </c>
      <c r="E71" s="12" t="s">
        <v>16</v>
      </c>
      <c r="F71" s="13">
        <v>1</v>
      </c>
      <c r="G71" s="22"/>
      <c r="H71" s="2"/>
      <c r="I71" s="15">
        <v>62</v>
      </c>
      <c r="J71" s="15">
        <v>4</v>
      </c>
    </row>
    <row r="72" spans="1:10" ht="42" customHeight="1">
      <c r="A72" s="30" t="s">
        <v>69</v>
      </c>
      <c r="B72" s="31"/>
      <c r="C72" s="31"/>
      <c r="D72" s="29"/>
      <c r="E72" s="12" t="s">
        <v>16</v>
      </c>
      <c r="F72" s="13">
        <v>1</v>
      </c>
      <c r="G72" s="22"/>
      <c r="H72" s="2"/>
      <c r="I72" s="15">
        <v>63</v>
      </c>
      <c r="J72" s="15"/>
    </row>
    <row r="73" spans="1:10" ht="42" customHeight="1">
      <c r="A73" s="30" t="s">
        <v>70</v>
      </c>
      <c r="B73" s="31"/>
      <c r="C73" s="31"/>
      <c r="D73" s="29"/>
      <c r="E73" s="12" t="s">
        <v>16</v>
      </c>
      <c r="F73" s="13">
        <v>1</v>
      </c>
      <c r="G73" s="22"/>
      <c r="H73" s="2"/>
      <c r="I73" s="15">
        <v>64</v>
      </c>
      <c r="J73" s="15">
        <v>220</v>
      </c>
    </row>
    <row r="74" spans="1:10" ht="42" customHeight="1">
      <c r="A74" s="32" t="s">
        <v>71</v>
      </c>
      <c r="B74" s="33"/>
      <c r="C74" s="33"/>
      <c r="D74" s="34"/>
      <c r="E74" s="23" t="s">
        <v>16</v>
      </c>
      <c r="F74" s="24">
        <v>1</v>
      </c>
      <c r="G74" s="25">
        <f>+G48+G73</f>
        <v>0</v>
      </c>
      <c r="H74" s="26"/>
      <c r="I74" s="27">
        <v>65</v>
      </c>
      <c r="J74" s="27"/>
    </row>
    <row r="75" spans="1:10" ht="42" customHeight="1">
      <c r="A75" s="35" t="s">
        <v>72</v>
      </c>
      <c r="B75" s="36"/>
      <c r="C75" s="36"/>
      <c r="D75" s="37"/>
      <c r="E75" s="16" t="s">
        <v>9</v>
      </c>
      <c r="F75" s="17">
        <v>1</v>
      </c>
      <c r="G75" s="14">
        <f>+G47+G74</f>
        <v>0</v>
      </c>
      <c r="I75" s="15">
        <v>66</v>
      </c>
      <c r="J75" s="15">
        <v>30</v>
      </c>
    </row>
    <row r="76" spans="1:10" ht="42" customHeight="1">
      <c r="A76" s="38" t="s">
        <v>10</v>
      </c>
      <c r="B76" s="39"/>
      <c r="C76" s="39"/>
      <c r="D76" s="40"/>
      <c r="E76" s="18" t="s">
        <v>11</v>
      </c>
      <c r="F76" s="19" t="s">
        <v>11</v>
      </c>
      <c r="G76" s="20">
        <f>G75</f>
        <v>0</v>
      </c>
      <c r="I76" s="15">
        <v>67</v>
      </c>
      <c r="J76" s="15">
        <v>90</v>
      </c>
    </row>
    <row r="77" spans="1:10" ht="42" customHeight="1"/>
    <row r="78" spans="1:10" ht="42" customHeight="1"/>
  </sheetData>
  <sheetProtection algorithmName="SHA-512" hashValue="Nk+T6n3dmzABq7q4ahOfMDHu5yhXa4/5Kb8+3Tz9pCXi4+CMwUWzyRCFXqj1VBorRxouiMKR0Xk+mJY3axYKOg==" saltValue="Vp+i2b5wBrdJb7EYgg6IQg==" spinCount="100000" sheet="1" objects="1" scenarios="1"/>
  <mergeCells count="41">
    <mergeCell ref="A9:D9"/>
    <mergeCell ref="F3:G3"/>
    <mergeCell ref="F4:G4"/>
    <mergeCell ref="F5:G5"/>
    <mergeCell ref="A7:G7"/>
    <mergeCell ref="B8:G8"/>
    <mergeCell ref="A75:D75"/>
    <mergeCell ref="A76:D76"/>
    <mergeCell ref="A10:D10"/>
    <mergeCell ref="A11:D11"/>
    <mergeCell ref="A12:D12"/>
    <mergeCell ref="B13:D13"/>
    <mergeCell ref="C14:D14"/>
    <mergeCell ref="C23:D23"/>
    <mergeCell ref="A47:D47"/>
    <mergeCell ref="A32:D32"/>
    <mergeCell ref="A33:D33"/>
    <mergeCell ref="A34:D34"/>
    <mergeCell ref="A35:D35"/>
    <mergeCell ref="B36:D36"/>
    <mergeCell ref="C37:D37"/>
    <mergeCell ref="A40:D40"/>
    <mergeCell ref="A41:D41"/>
    <mergeCell ref="B42:D42"/>
    <mergeCell ref="C43:D43"/>
    <mergeCell ref="A46:D46"/>
    <mergeCell ref="A48:D48"/>
    <mergeCell ref="A49:D49"/>
    <mergeCell ref="A50:D50"/>
    <mergeCell ref="B51:D51"/>
    <mergeCell ref="C52:D52"/>
    <mergeCell ref="C69:D69"/>
    <mergeCell ref="A72:D72"/>
    <mergeCell ref="A73:D73"/>
    <mergeCell ref="A74:D74"/>
    <mergeCell ref="C61:D61"/>
    <mergeCell ref="A64:D64"/>
    <mergeCell ref="A65:D65"/>
    <mergeCell ref="A66:D66"/>
    <mergeCell ref="A67:D67"/>
    <mergeCell ref="B68:D68"/>
  </mergeCells>
  <phoneticPr fontId="2"/>
  <pageMargins left="0.75" right="0.75" top="1" bottom="1" header="0.51200000000000001" footer="0.5120000000000000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2019-05-29T02:00:15Z</cp:lastPrinted>
  <dcterms:created xsi:type="dcterms:W3CDTF">2019-05-29T01:53:08Z</dcterms:created>
  <dcterms:modified xsi:type="dcterms:W3CDTF">2019-05-29T02:06:38Z</dcterms:modified>
</cp:coreProperties>
</file>